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0" i="1" l="1"/>
  <c r="E32" i="1"/>
  <c r="E17" i="1"/>
  <c r="E56" i="1"/>
  <c r="E80" i="1"/>
  <c r="E14" i="1"/>
  <c r="E15" i="1"/>
  <c r="E16" i="1"/>
  <c r="E13" i="1"/>
  <c r="E24" i="1"/>
  <c r="E25" i="1"/>
  <c r="E26" i="1"/>
  <c r="E28" i="1"/>
  <c r="E29" i="1"/>
  <c r="E31" i="1"/>
  <c r="E23" i="1"/>
  <c r="I81" i="1"/>
  <c r="H81" i="1"/>
  <c r="G81" i="1"/>
  <c r="F81" i="1"/>
  <c r="I79" i="1"/>
  <c r="H79" i="1"/>
  <c r="G79" i="1"/>
  <c r="F79" i="1"/>
  <c r="E76" i="1"/>
  <c r="E75" i="1"/>
  <c r="E74" i="1"/>
  <c r="E73" i="1"/>
  <c r="I72" i="1"/>
  <c r="H72" i="1"/>
  <c r="G72" i="1"/>
  <c r="I67" i="1"/>
  <c r="H67" i="1"/>
  <c r="G67" i="1"/>
  <c r="F67" i="1"/>
  <c r="E67" i="1"/>
  <c r="I62" i="1"/>
  <c r="H62" i="1"/>
  <c r="G62" i="1"/>
  <c r="F62" i="1"/>
  <c r="E62" i="1"/>
  <c r="E61" i="1"/>
  <c r="E60" i="1"/>
  <c r="E59" i="1"/>
  <c r="E58" i="1"/>
  <c r="I57" i="1"/>
  <c r="H57" i="1"/>
  <c r="G57" i="1"/>
  <c r="F57" i="1"/>
  <c r="E54" i="1"/>
  <c r="E53" i="1"/>
  <c r="E51" i="1"/>
  <c r="E50" i="1"/>
  <c r="E49" i="1"/>
  <c r="E48" i="1"/>
  <c r="I47" i="1"/>
  <c r="G47" i="1"/>
  <c r="E46" i="1"/>
  <c r="E45" i="1"/>
  <c r="E44" i="1"/>
  <c r="E43" i="1"/>
  <c r="I42" i="1"/>
  <c r="E41" i="1"/>
  <c r="E40" i="1"/>
  <c r="E39" i="1"/>
  <c r="E38" i="1"/>
  <c r="E36" i="1"/>
  <c r="E34" i="1"/>
  <c r="E33" i="1"/>
  <c r="E21" i="1"/>
  <c r="E20" i="1"/>
  <c r="E19" i="1"/>
  <c r="E18" i="1"/>
  <c r="E57" i="1" l="1"/>
  <c r="E47" i="1"/>
  <c r="E72" i="1"/>
  <c r="E42" i="1"/>
  <c r="E37" i="1"/>
</calcChain>
</file>

<file path=xl/sharedStrings.xml><?xml version="1.0" encoding="utf-8"?>
<sst xmlns="http://schemas.openxmlformats.org/spreadsheetml/2006/main" count="126" uniqueCount="43">
  <si>
    <t>№ п/п</t>
  </si>
  <si>
    <t>Наименование основных мероприятий</t>
  </si>
  <si>
    <t>Ответственный исполнитель, соисполнители и участники</t>
  </si>
  <si>
    <t>Источники финансирования</t>
  </si>
  <si>
    <t>Объем финансирования всего, тыс.руб.</t>
  </si>
  <si>
    <t>в том числе по годам:</t>
  </si>
  <si>
    <t>1.</t>
  </si>
  <si>
    <t>Задача 1: Обеспечение социально-экономической потребности населения круглогодичного, комфортного и БДД</t>
  </si>
  <si>
    <t>1.1.</t>
  </si>
  <si>
    <t>Основное мероприятие: «Капитальный ремонт и ремонт автомобильных дорог общего пользования местного значения"</t>
  </si>
  <si>
    <t>Администрация МО "Братский район"</t>
  </si>
  <si>
    <t>Всего:</t>
  </si>
  <si>
    <t>Областной б-т</t>
  </si>
  <si>
    <t>Федеральный б-т</t>
  </si>
  <si>
    <t>Местный б-т</t>
  </si>
  <si>
    <t>Другие источники</t>
  </si>
  <si>
    <t>1.2.</t>
  </si>
  <si>
    <t>Основное мероприятие: "Содержание автомобильных дорог общего пользования местного значения" в том числе:</t>
  </si>
  <si>
    <t>1.2.1.</t>
  </si>
  <si>
    <t>«Содержание паромной переправы «Кантинская» на автодороге Ключи-Булак-Харанжино»</t>
  </si>
  <si>
    <t>1.2.2.</t>
  </si>
  <si>
    <t xml:space="preserve"> «Содержание паромной переправы «Добчурская» на автомобильной дороге «Тангуй-Добчур»</t>
  </si>
  <si>
    <t>1.2.3.</t>
  </si>
  <si>
    <t>"Осуществление прочих мероприятий по содержанию автомобильных дорог общего пользования местного значения"</t>
  </si>
  <si>
    <t>1.3.</t>
  </si>
  <si>
    <t>Основное мероприятие: «Приобретение дорожной техники»</t>
  </si>
  <si>
    <t>1.4.</t>
  </si>
  <si>
    <t>Основное мероприятие: «Приобретение автомобильной техники»</t>
  </si>
  <si>
    <t>1.5.</t>
  </si>
  <si>
    <t>Основное мероприятие: "Содержание автомобильной техники"</t>
  </si>
  <si>
    <t>1.6.</t>
  </si>
  <si>
    <t>Основное мероприятие: " Содержание, разработка проектов содержания автомобильных дорог, организации дорожного движения, схем дислокаций дорожных знаков, экспертиза проектов, постановка на кадастровый учет бесхозных дорог"</t>
  </si>
  <si>
    <t>1.7.</t>
  </si>
  <si>
    <t>Основное мероприятие: "Проектирование и реконструкция автомобильных дорог общего пользования местного значения"</t>
  </si>
  <si>
    <t>1.8.</t>
  </si>
  <si>
    <t>Основное мероприятие: "Реконструкция автомобильных дорог общего пользования местного значения"</t>
  </si>
  <si>
    <t>1.9.</t>
  </si>
  <si>
    <t>Основное мероприятие: "Ликвидация последствий чрезвычайных ситуаций на автомобильных дорогах общего пользования местного значения"</t>
  </si>
  <si>
    <t>1.10.</t>
  </si>
  <si>
    <t>Основное мероприятие: "Осуществление иных мероприятий направленных на обеспечение дорожной деятельности в отношении автомобильных дорог общего пользования местного значения"</t>
  </si>
  <si>
    <t xml:space="preserve">РЕСУРСНОЕ ОБЕСПЕЧЕНИЕ И СИСТЕМА МЕРОПРИЯТИЙ ПОДПРОГРАММЫ «ДОРОЖНОЕ ХОЗЯЙСТВО» НА 2019-2022 г.г. МУНЦИПАЛЬНОЙ ПРОГРАММЫ «РАЗВИТИЕ ДОРОЖНОГО ХОЗЯЙСТВА В МО «БРАТСКИЙ РАЙОН» НА 2020-2023 гг.     </t>
  </si>
  <si>
    <t>Приложение № 2                                                                      к подпрограмме "Дорожное хозяйство" на 2020-2023 годы, муниципальной программы "Развитие дорожного хозяйства в МО "Братский район" на 2020-2023 годы</t>
  </si>
  <si>
    <t xml:space="preserve">Приложение № 1                                                                      к постановлению мэра Братского района   № 448 от 23.07.2021 года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</si>
</sst>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/>
    <xf numFmtId="4" fontId="3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/>
    <xf numFmtId="4" fontId="5" fillId="0" borderId="7" xfId="0" applyNumberFormat="1" applyFont="1" applyBorder="1" applyAlignment="1">
      <alignment horizontal="left"/>
    </xf>
    <xf numFmtId="4" fontId="5" fillId="0" borderId="7" xfId="0" applyNumberFormat="1" applyFont="1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7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G43" sqref="G43"/>
    </sheetView>
  </sheetViews>
  <sheetFormatPr defaultRowHeight="15" x14ac:dyDescent="0.25"/>
  <cols>
    <col min="1" max="1" width="5.140625" customWidth="1"/>
    <col min="2" max="2" width="31.5703125" customWidth="1"/>
    <col min="3" max="3" width="13.7109375" customWidth="1"/>
    <col min="4" max="4" width="16.85546875" customWidth="1"/>
    <col min="5" max="5" width="10.85546875" customWidth="1"/>
    <col min="8" max="8" width="9.140625" customWidth="1"/>
    <col min="9" max="9" width="11.7109375" customWidth="1"/>
  </cols>
  <sheetData>
    <row r="1" spans="1:11" ht="105" customHeight="1" x14ac:dyDescent="0.25">
      <c r="H1" s="28" t="s">
        <v>42</v>
      </c>
      <c r="I1" s="28"/>
      <c r="J1" s="28"/>
      <c r="K1" s="28"/>
    </row>
    <row r="2" spans="1:11" ht="87" customHeight="1" x14ac:dyDescent="0.25">
      <c r="G2" s="27"/>
      <c r="H2" s="38" t="s">
        <v>41</v>
      </c>
      <c r="I2" s="39"/>
      <c r="J2" s="39"/>
      <c r="K2" s="39"/>
    </row>
    <row r="3" spans="1:11" ht="12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ht="45" customHeight="1" x14ac:dyDescent="0.25">
      <c r="A4" s="29" t="s">
        <v>40</v>
      </c>
      <c r="B4" s="29"/>
      <c r="C4" s="29"/>
      <c r="D4" s="29"/>
      <c r="E4" s="29"/>
      <c r="F4" s="29"/>
      <c r="G4" s="29"/>
      <c r="H4" s="29"/>
      <c r="I4" s="29"/>
    </row>
    <row r="5" spans="1:11" ht="6.75" customHeight="1" thickBot="1" x14ac:dyDescent="0.3">
      <c r="A5" s="30"/>
      <c r="B5" s="30"/>
      <c r="C5" s="30"/>
      <c r="D5" s="30"/>
      <c r="E5" s="30"/>
      <c r="F5" s="30"/>
      <c r="G5" s="30"/>
      <c r="H5" s="30"/>
      <c r="I5" s="30"/>
    </row>
    <row r="6" spans="1:11" ht="15.75" hidden="1" thickBo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11" ht="15.75" hidden="1" thickBot="1" x14ac:dyDescent="0.3">
      <c r="A7" s="3"/>
      <c r="B7" s="3"/>
      <c r="C7" s="3"/>
      <c r="D7" s="3"/>
      <c r="E7" s="3"/>
      <c r="F7" s="3"/>
      <c r="G7" s="3"/>
      <c r="H7" s="3"/>
      <c r="I7" s="3"/>
    </row>
    <row r="8" spans="1:11" x14ac:dyDescent="0.25">
      <c r="A8" s="31" t="s">
        <v>0</v>
      </c>
      <c r="B8" s="33" t="s">
        <v>1</v>
      </c>
      <c r="C8" s="33" t="s">
        <v>2</v>
      </c>
      <c r="D8" s="33" t="s">
        <v>3</v>
      </c>
      <c r="E8" s="33" t="s">
        <v>4</v>
      </c>
      <c r="F8" s="35" t="s">
        <v>5</v>
      </c>
      <c r="G8" s="36"/>
      <c r="H8" s="36"/>
      <c r="I8" s="37"/>
    </row>
    <row r="9" spans="1:11" x14ac:dyDescent="0.25">
      <c r="A9" s="32"/>
      <c r="B9" s="34"/>
      <c r="C9" s="34"/>
      <c r="D9" s="34"/>
      <c r="E9" s="34"/>
      <c r="F9" s="4">
        <v>2020</v>
      </c>
      <c r="G9" s="4">
        <v>2021</v>
      </c>
      <c r="H9" s="4">
        <v>2022</v>
      </c>
      <c r="I9" s="24">
        <v>2023</v>
      </c>
    </row>
    <row r="10" spans="1:11" ht="15.75" thickBot="1" x14ac:dyDescent="0.3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25">
        <v>9</v>
      </c>
    </row>
    <row r="11" spans="1:11" ht="15" customHeight="1" x14ac:dyDescent="0.25">
      <c r="A11" s="26" t="s">
        <v>6</v>
      </c>
      <c r="B11" s="40" t="s">
        <v>7</v>
      </c>
      <c r="C11" s="41"/>
      <c r="D11" s="41"/>
      <c r="E11" s="41"/>
      <c r="F11" s="41"/>
      <c r="G11" s="41"/>
      <c r="H11" s="41"/>
      <c r="I11" s="42"/>
    </row>
    <row r="12" spans="1:11" x14ac:dyDescent="0.25">
      <c r="A12" s="43" t="s">
        <v>8</v>
      </c>
      <c r="B12" s="43" t="s">
        <v>9</v>
      </c>
      <c r="C12" s="43" t="s">
        <v>10</v>
      </c>
      <c r="D12" s="7" t="s">
        <v>11</v>
      </c>
      <c r="E12" s="23">
        <v>6986.2</v>
      </c>
      <c r="F12" s="23">
        <v>1468</v>
      </c>
      <c r="G12" s="23">
        <v>112.1</v>
      </c>
      <c r="H12" s="23">
        <v>2703.1</v>
      </c>
      <c r="I12" s="23">
        <v>2703</v>
      </c>
    </row>
    <row r="13" spans="1:11" x14ac:dyDescent="0.25">
      <c r="A13" s="43"/>
      <c r="B13" s="43"/>
      <c r="C13" s="43"/>
      <c r="D13" s="10" t="s">
        <v>12</v>
      </c>
      <c r="E13" s="11">
        <f>F13+G13+H13+I13</f>
        <v>0</v>
      </c>
      <c r="F13" s="11">
        <v>0</v>
      </c>
      <c r="G13" s="11">
        <v>0</v>
      </c>
      <c r="H13" s="11">
        <v>0</v>
      </c>
      <c r="I13" s="11">
        <v>0</v>
      </c>
    </row>
    <row r="14" spans="1:11" ht="21" customHeight="1" x14ac:dyDescent="0.25">
      <c r="A14" s="43"/>
      <c r="B14" s="43"/>
      <c r="C14" s="43"/>
      <c r="D14" s="10" t="s">
        <v>13</v>
      </c>
      <c r="E14" s="11">
        <f t="shared" ref="E14:E16" si="0">F14+G14+H14+I14</f>
        <v>0</v>
      </c>
      <c r="F14" s="11">
        <v>0</v>
      </c>
      <c r="G14" s="17">
        <v>0</v>
      </c>
      <c r="H14" s="11">
        <v>0</v>
      </c>
      <c r="I14" s="11">
        <v>0</v>
      </c>
    </row>
    <row r="15" spans="1:11" x14ac:dyDescent="0.25">
      <c r="A15" s="43"/>
      <c r="B15" s="43"/>
      <c r="C15" s="43"/>
      <c r="D15" s="10" t="s">
        <v>14</v>
      </c>
      <c r="E15" s="11">
        <f t="shared" si="0"/>
        <v>6986.2</v>
      </c>
      <c r="F15" s="11">
        <v>1468</v>
      </c>
      <c r="G15" s="17">
        <v>112.1</v>
      </c>
      <c r="H15" s="11">
        <v>2703.1</v>
      </c>
      <c r="I15" s="11">
        <v>2703</v>
      </c>
    </row>
    <row r="16" spans="1:11" ht="16.5" customHeight="1" x14ac:dyDescent="0.25">
      <c r="A16" s="44"/>
      <c r="B16" s="44"/>
      <c r="C16" s="44"/>
      <c r="D16" s="10" t="s">
        <v>15</v>
      </c>
      <c r="E16" s="11">
        <f t="shared" si="0"/>
        <v>0</v>
      </c>
      <c r="F16" s="11">
        <v>0</v>
      </c>
      <c r="G16" s="17">
        <v>0</v>
      </c>
      <c r="H16" s="11">
        <v>0</v>
      </c>
      <c r="I16" s="11">
        <v>0</v>
      </c>
    </row>
    <row r="17" spans="1:9" x14ac:dyDescent="0.25">
      <c r="A17" s="45" t="s">
        <v>16</v>
      </c>
      <c r="B17" s="45" t="s">
        <v>17</v>
      </c>
      <c r="C17" s="45" t="s">
        <v>10</v>
      </c>
      <c r="D17" s="8" t="s">
        <v>11</v>
      </c>
      <c r="E17" s="9">
        <f t="shared" ref="E17:E21" si="1">SUM(F17:I17)</f>
        <v>48266.599999999991</v>
      </c>
      <c r="F17" s="9">
        <v>19108.099999999999</v>
      </c>
      <c r="G17" s="15">
        <v>21556.799999999999</v>
      </c>
      <c r="H17" s="9">
        <v>4056.5</v>
      </c>
      <c r="I17" s="9">
        <v>3545.2</v>
      </c>
    </row>
    <row r="18" spans="1:9" x14ac:dyDescent="0.25">
      <c r="A18" s="43"/>
      <c r="B18" s="43"/>
      <c r="C18" s="43"/>
      <c r="D18" s="10" t="s">
        <v>12</v>
      </c>
      <c r="E18" s="11">
        <f t="shared" si="1"/>
        <v>30212.2</v>
      </c>
      <c r="F18" s="11">
        <v>13888.5</v>
      </c>
      <c r="G18" s="17">
        <v>16323.7</v>
      </c>
      <c r="H18" s="11">
        <v>0</v>
      </c>
      <c r="I18" s="11">
        <v>0</v>
      </c>
    </row>
    <row r="19" spans="1:9" ht="18" customHeight="1" x14ac:dyDescent="0.25">
      <c r="A19" s="43"/>
      <c r="B19" s="43"/>
      <c r="C19" s="43"/>
      <c r="D19" s="10" t="s">
        <v>13</v>
      </c>
      <c r="E19" s="11">
        <f t="shared" si="1"/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x14ac:dyDescent="0.25">
      <c r="A20" s="43"/>
      <c r="B20" s="43"/>
      <c r="C20" s="43"/>
      <c r="D20" s="10" t="s">
        <v>14</v>
      </c>
      <c r="E20" s="11">
        <f t="shared" si="1"/>
        <v>18054.400000000001</v>
      </c>
      <c r="F20" s="11">
        <v>5219.6000000000004</v>
      </c>
      <c r="G20" s="11">
        <v>5233.1000000000004</v>
      </c>
      <c r="H20" s="11">
        <v>4056.5</v>
      </c>
      <c r="I20" s="11">
        <v>3545.2</v>
      </c>
    </row>
    <row r="21" spans="1:9" ht="21.75" customHeight="1" x14ac:dyDescent="0.25">
      <c r="A21" s="44"/>
      <c r="B21" s="44"/>
      <c r="C21" s="44"/>
      <c r="D21" s="10" t="s">
        <v>15</v>
      </c>
      <c r="E21" s="11">
        <f t="shared" si="1"/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x14ac:dyDescent="0.25">
      <c r="A22" s="46" t="s">
        <v>18</v>
      </c>
      <c r="B22" s="47" t="s">
        <v>19</v>
      </c>
      <c r="C22" s="47" t="s">
        <v>10</v>
      </c>
      <c r="D22" s="8" t="s">
        <v>11</v>
      </c>
      <c r="E22" s="9">
        <v>17062</v>
      </c>
      <c r="F22" s="9">
        <v>7218.7</v>
      </c>
      <c r="G22" s="9">
        <v>8453.2999999999993</v>
      </c>
      <c r="H22" s="9">
        <v>890</v>
      </c>
      <c r="I22" s="9">
        <v>500</v>
      </c>
    </row>
    <row r="23" spans="1:9" x14ac:dyDescent="0.25">
      <c r="A23" s="46"/>
      <c r="B23" s="47"/>
      <c r="C23" s="47"/>
      <c r="D23" s="10" t="s">
        <v>12</v>
      </c>
      <c r="E23" s="11">
        <f>F23+G23+H23+I23</f>
        <v>14261.5</v>
      </c>
      <c r="F23" s="11">
        <v>6568.7</v>
      </c>
      <c r="G23" s="11">
        <v>7692.8</v>
      </c>
      <c r="H23" s="11">
        <v>0</v>
      </c>
      <c r="I23" s="11">
        <v>0</v>
      </c>
    </row>
    <row r="24" spans="1:9" x14ac:dyDescent="0.25">
      <c r="A24" s="46"/>
      <c r="B24" s="47"/>
      <c r="C24" s="47"/>
      <c r="D24" s="12" t="s">
        <v>13</v>
      </c>
      <c r="E24" s="11">
        <f t="shared" ref="E24:E31" si="2">F24+G24+H24+I24</f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x14ac:dyDescent="0.25">
      <c r="A25" s="46"/>
      <c r="B25" s="47"/>
      <c r="C25" s="47"/>
      <c r="D25" s="12" t="s">
        <v>14</v>
      </c>
      <c r="E25" s="11">
        <f t="shared" si="2"/>
        <v>2800.5</v>
      </c>
      <c r="F25" s="13">
        <v>650</v>
      </c>
      <c r="G25" s="19">
        <v>760.5</v>
      </c>
      <c r="H25" s="13">
        <v>890</v>
      </c>
      <c r="I25" s="13">
        <v>500</v>
      </c>
    </row>
    <row r="26" spans="1:9" x14ac:dyDescent="0.25">
      <c r="A26" s="46"/>
      <c r="B26" s="47"/>
      <c r="C26" s="47"/>
      <c r="D26" s="12" t="s">
        <v>15</v>
      </c>
      <c r="E26" s="11">
        <f t="shared" si="2"/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x14ac:dyDescent="0.25">
      <c r="A27" s="46" t="s">
        <v>20</v>
      </c>
      <c r="B27" s="47" t="s">
        <v>21</v>
      </c>
      <c r="C27" s="47" t="s">
        <v>10</v>
      </c>
      <c r="D27" s="8" t="s">
        <v>11</v>
      </c>
      <c r="E27" s="9">
        <v>19271.8</v>
      </c>
      <c r="F27" s="9">
        <v>8043.4</v>
      </c>
      <c r="G27" s="9">
        <v>9484.7999999999993</v>
      </c>
      <c r="H27" s="9">
        <v>1056.8</v>
      </c>
      <c r="I27" s="9">
        <v>686.8</v>
      </c>
    </row>
    <row r="28" spans="1:9" x14ac:dyDescent="0.25">
      <c r="A28" s="46"/>
      <c r="B28" s="47"/>
      <c r="C28" s="47"/>
      <c r="D28" s="10" t="s">
        <v>12</v>
      </c>
      <c r="E28" s="11">
        <f t="shared" si="2"/>
        <v>15950.7</v>
      </c>
      <c r="F28" s="11">
        <v>7319.8</v>
      </c>
      <c r="G28" s="11">
        <v>8630.9</v>
      </c>
      <c r="H28" s="11">
        <v>0</v>
      </c>
      <c r="I28" s="11">
        <v>0</v>
      </c>
    </row>
    <row r="29" spans="1:9" x14ac:dyDescent="0.25">
      <c r="A29" s="46"/>
      <c r="B29" s="47"/>
      <c r="C29" s="47"/>
      <c r="D29" s="12" t="s">
        <v>13</v>
      </c>
      <c r="E29" s="11">
        <f t="shared" si="2"/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x14ac:dyDescent="0.25">
      <c r="A30" s="46"/>
      <c r="B30" s="47"/>
      <c r="C30" s="47"/>
      <c r="D30" s="12" t="s">
        <v>14</v>
      </c>
      <c r="E30" s="11">
        <f>F30+G30+H30+I30</f>
        <v>3321.1000000000004</v>
      </c>
      <c r="F30" s="13">
        <v>723.6</v>
      </c>
      <c r="G30" s="19">
        <v>853.9</v>
      </c>
      <c r="H30" s="13">
        <v>1056.8</v>
      </c>
      <c r="I30" s="13">
        <v>686.8</v>
      </c>
    </row>
    <row r="31" spans="1:9" x14ac:dyDescent="0.25">
      <c r="A31" s="46"/>
      <c r="B31" s="47"/>
      <c r="C31" s="47"/>
      <c r="D31" s="12" t="s">
        <v>15</v>
      </c>
      <c r="E31" s="11">
        <f t="shared" si="2"/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48" t="s">
        <v>22</v>
      </c>
      <c r="B32" s="49" t="s">
        <v>23</v>
      </c>
      <c r="C32" s="49" t="s">
        <v>10</v>
      </c>
      <c r="D32" s="14" t="s">
        <v>11</v>
      </c>
      <c r="E32" s="15">
        <f>SUM(F32:I32)</f>
        <v>11932.8</v>
      </c>
      <c r="F32" s="15">
        <v>3846</v>
      </c>
      <c r="G32" s="15">
        <v>3618.7</v>
      </c>
      <c r="H32" s="15">
        <v>2109.6999999999998</v>
      </c>
      <c r="I32" s="15">
        <v>2358.4</v>
      </c>
    </row>
    <row r="33" spans="1:9" x14ac:dyDescent="0.25">
      <c r="A33" s="48"/>
      <c r="B33" s="49"/>
      <c r="C33" s="49"/>
      <c r="D33" s="16" t="s">
        <v>12</v>
      </c>
      <c r="E33" s="17">
        <f>SUM(F33:I33)</f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x14ac:dyDescent="0.25">
      <c r="A34" s="48"/>
      <c r="B34" s="49"/>
      <c r="C34" s="49"/>
      <c r="D34" s="18" t="s">
        <v>13</v>
      </c>
      <c r="E34" s="17">
        <f>SUM(F34:I34)</f>
        <v>0</v>
      </c>
      <c r="F34" s="19">
        <v>0</v>
      </c>
      <c r="G34" s="19">
        <v>0</v>
      </c>
      <c r="H34" s="19">
        <v>0</v>
      </c>
      <c r="I34" s="19">
        <v>0</v>
      </c>
    </row>
    <row r="35" spans="1:9" x14ac:dyDescent="0.25">
      <c r="A35" s="48"/>
      <c r="B35" s="49"/>
      <c r="C35" s="49"/>
      <c r="D35" s="18" t="s">
        <v>14</v>
      </c>
      <c r="E35" s="17">
        <v>11932.8</v>
      </c>
      <c r="F35" s="19">
        <v>3846</v>
      </c>
      <c r="G35" s="19">
        <v>3618.7</v>
      </c>
      <c r="H35" s="19">
        <v>2109.6999999999998</v>
      </c>
      <c r="I35" s="19">
        <v>2358.4</v>
      </c>
    </row>
    <row r="36" spans="1:9" x14ac:dyDescent="0.25">
      <c r="A36" s="48"/>
      <c r="B36" s="49"/>
      <c r="C36" s="49"/>
      <c r="D36" s="18" t="s">
        <v>15</v>
      </c>
      <c r="E36" s="17">
        <f>SUM(F36:I36)</f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x14ac:dyDescent="0.25">
      <c r="A37" s="48" t="s">
        <v>24</v>
      </c>
      <c r="B37" s="49" t="s">
        <v>25</v>
      </c>
      <c r="C37" s="49" t="s">
        <v>10</v>
      </c>
      <c r="D37" s="14" t="s">
        <v>11</v>
      </c>
      <c r="E37" s="15">
        <f t="shared" ref="E37" si="3">E38+E39+E40+E41</f>
        <v>29679.1</v>
      </c>
      <c r="F37" s="15">
        <v>6590</v>
      </c>
      <c r="G37" s="15">
        <v>12100</v>
      </c>
      <c r="H37" s="15">
        <v>0</v>
      </c>
      <c r="I37" s="15">
        <v>10989.1</v>
      </c>
    </row>
    <row r="38" spans="1:9" x14ac:dyDescent="0.25">
      <c r="A38" s="48"/>
      <c r="B38" s="49"/>
      <c r="C38" s="49"/>
      <c r="D38" s="16" t="s">
        <v>12</v>
      </c>
      <c r="E38" s="17">
        <f>SUM(F38:I38)</f>
        <v>15473.7</v>
      </c>
      <c r="F38" s="17">
        <v>5473.7</v>
      </c>
      <c r="G38" s="17">
        <v>0</v>
      </c>
      <c r="H38" s="17">
        <v>0</v>
      </c>
      <c r="I38" s="17">
        <v>10000</v>
      </c>
    </row>
    <row r="39" spans="1:9" x14ac:dyDescent="0.25">
      <c r="A39" s="48"/>
      <c r="B39" s="49"/>
      <c r="C39" s="49"/>
      <c r="D39" s="18" t="s">
        <v>13</v>
      </c>
      <c r="E39" s="17">
        <f>SUM(F39:I39)</f>
        <v>0</v>
      </c>
      <c r="F39" s="19">
        <v>0</v>
      </c>
      <c r="G39" s="19">
        <v>0</v>
      </c>
      <c r="H39" s="19">
        <v>0</v>
      </c>
      <c r="I39" s="19">
        <v>0</v>
      </c>
    </row>
    <row r="40" spans="1:9" x14ac:dyDescent="0.25">
      <c r="A40" s="48"/>
      <c r="B40" s="49"/>
      <c r="C40" s="49"/>
      <c r="D40" s="18" t="s">
        <v>14</v>
      </c>
      <c r="E40" s="17">
        <f>SUM(F40:I40)</f>
        <v>14205.4</v>
      </c>
      <c r="F40" s="19">
        <v>1116.3</v>
      </c>
      <c r="G40" s="19">
        <v>12100</v>
      </c>
      <c r="H40" s="19">
        <v>0</v>
      </c>
      <c r="I40" s="19">
        <v>989.1</v>
      </c>
    </row>
    <row r="41" spans="1:9" x14ac:dyDescent="0.25">
      <c r="A41" s="48"/>
      <c r="B41" s="49"/>
      <c r="C41" s="49"/>
      <c r="D41" s="18" t="s">
        <v>15</v>
      </c>
      <c r="E41" s="17">
        <f>SUM(F41:I41)</f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x14ac:dyDescent="0.25">
      <c r="A42" s="49" t="s">
        <v>26</v>
      </c>
      <c r="B42" s="49" t="s">
        <v>27</v>
      </c>
      <c r="C42" s="49" t="s">
        <v>10</v>
      </c>
      <c r="D42" s="14" t="s">
        <v>11</v>
      </c>
      <c r="E42" s="15">
        <f>E43+E44+E45+E46</f>
        <v>0</v>
      </c>
      <c r="F42" s="15">
        <v>0</v>
      </c>
      <c r="G42" s="15">
        <v>0</v>
      </c>
      <c r="H42" s="15">
        <v>0</v>
      </c>
      <c r="I42" s="15">
        <f t="shared" ref="I42" si="4">I43+I44+I45+I46</f>
        <v>0</v>
      </c>
    </row>
    <row r="43" spans="1:9" x14ac:dyDescent="0.25">
      <c r="A43" s="49"/>
      <c r="B43" s="49"/>
      <c r="C43" s="49"/>
      <c r="D43" s="16" t="s">
        <v>12</v>
      </c>
      <c r="E43" s="17">
        <f>SUM(F43:I43)</f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x14ac:dyDescent="0.25">
      <c r="A44" s="49"/>
      <c r="B44" s="49"/>
      <c r="C44" s="49"/>
      <c r="D44" s="18" t="s">
        <v>13</v>
      </c>
      <c r="E44" s="17">
        <f>SUM(F44:I44)</f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x14ac:dyDescent="0.25">
      <c r="A45" s="49"/>
      <c r="B45" s="49"/>
      <c r="C45" s="49"/>
      <c r="D45" s="18" t="s">
        <v>14</v>
      </c>
      <c r="E45" s="17">
        <f>SUM(F45:I45)</f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x14ac:dyDescent="0.25">
      <c r="A46" s="49"/>
      <c r="B46" s="49"/>
      <c r="C46" s="49"/>
      <c r="D46" s="18" t="s">
        <v>15</v>
      </c>
      <c r="E46" s="17">
        <f>SUM(F46:I46)</f>
        <v>0</v>
      </c>
      <c r="F46" s="19">
        <v>0</v>
      </c>
      <c r="G46" s="19">
        <v>0</v>
      </c>
      <c r="H46" s="19">
        <v>0</v>
      </c>
      <c r="I46" s="19">
        <v>0</v>
      </c>
    </row>
    <row r="47" spans="1:9" x14ac:dyDescent="0.25">
      <c r="A47" s="50" t="s">
        <v>28</v>
      </c>
      <c r="B47" s="50" t="s">
        <v>29</v>
      </c>
      <c r="C47" s="49" t="s">
        <v>10</v>
      </c>
      <c r="D47" s="14" t="s">
        <v>11</v>
      </c>
      <c r="E47" s="15">
        <f>SUM(E48:E51)</f>
        <v>0</v>
      </c>
      <c r="F47" s="15">
        <v>0</v>
      </c>
      <c r="G47" s="15">
        <f t="shared" ref="G47:I47" si="5">SUM(G48:G51)</f>
        <v>0</v>
      </c>
      <c r="H47" s="15">
        <v>0</v>
      </c>
      <c r="I47" s="15">
        <f t="shared" si="5"/>
        <v>0</v>
      </c>
    </row>
    <row r="48" spans="1:9" x14ac:dyDescent="0.25">
      <c r="A48" s="51"/>
      <c r="B48" s="51"/>
      <c r="C48" s="49"/>
      <c r="D48" s="16" t="s">
        <v>12</v>
      </c>
      <c r="E48" s="17">
        <f>SUM(F48:I48)</f>
        <v>0</v>
      </c>
      <c r="F48" s="19">
        <v>0</v>
      </c>
      <c r="G48" s="19">
        <v>0</v>
      </c>
      <c r="H48" s="19">
        <v>0</v>
      </c>
      <c r="I48" s="19">
        <v>0</v>
      </c>
    </row>
    <row r="49" spans="1:9" x14ac:dyDescent="0.25">
      <c r="A49" s="51"/>
      <c r="B49" s="51"/>
      <c r="C49" s="49"/>
      <c r="D49" s="18" t="s">
        <v>13</v>
      </c>
      <c r="E49" s="17">
        <f>SUM(F49:I49)</f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x14ac:dyDescent="0.25">
      <c r="A50" s="51"/>
      <c r="B50" s="51"/>
      <c r="C50" s="49"/>
      <c r="D50" s="18" t="s">
        <v>14</v>
      </c>
      <c r="E50" s="17">
        <f>SUM(F50:I50)</f>
        <v>0</v>
      </c>
      <c r="F50" s="19">
        <v>0</v>
      </c>
      <c r="G50" s="19">
        <v>0</v>
      </c>
      <c r="H50" s="19">
        <v>0</v>
      </c>
      <c r="I50" s="19">
        <v>0</v>
      </c>
    </row>
    <row r="51" spans="1:9" ht="42" customHeight="1" x14ac:dyDescent="0.25">
      <c r="A51" s="52"/>
      <c r="B51" s="52"/>
      <c r="C51" s="49"/>
      <c r="D51" s="18" t="s">
        <v>15</v>
      </c>
      <c r="E51" s="17">
        <f>SUM(F51:I51)</f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x14ac:dyDescent="0.25">
      <c r="A52" s="50" t="s">
        <v>30</v>
      </c>
      <c r="B52" s="49" t="s">
        <v>31</v>
      </c>
      <c r="C52" s="49" t="s">
        <v>10</v>
      </c>
      <c r="D52" s="14" t="s">
        <v>11</v>
      </c>
      <c r="E52" s="15">
        <v>1864</v>
      </c>
      <c r="F52" s="15">
        <v>568</v>
      </c>
      <c r="G52" s="15">
        <v>0</v>
      </c>
      <c r="H52" s="15">
        <v>648</v>
      </c>
      <c r="I52" s="15">
        <v>648</v>
      </c>
    </row>
    <row r="53" spans="1:9" x14ac:dyDescent="0.25">
      <c r="A53" s="51"/>
      <c r="B53" s="49"/>
      <c r="C53" s="49"/>
      <c r="D53" s="16" t="s">
        <v>12</v>
      </c>
      <c r="E53" s="17">
        <f>SUM(F53:I53)</f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x14ac:dyDescent="0.25">
      <c r="A54" s="51"/>
      <c r="B54" s="49"/>
      <c r="C54" s="49"/>
      <c r="D54" s="18" t="s">
        <v>13</v>
      </c>
      <c r="E54" s="17">
        <f>SUM(F54:I54)</f>
        <v>0</v>
      </c>
      <c r="F54" s="19">
        <v>0</v>
      </c>
      <c r="G54" s="19">
        <v>0</v>
      </c>
      <c r="H54" s="19">
        <v>0</v>
      </c>
      <c r="I54" s="19">
        <v>0</v>
      </c>
    </row>
    <row r="55" spans="1:9" ht="23.25" customHeight="1" x14ac:dyDescent="0.25">
      <c r="A55" s="51"/>
      <c r="B55" s="49"/>
      <c r="C55" s="49"/>
      <c r="D55" s="18" t="s">
        <v>14</v>
      </c>
      <c r="E55" s="17">
        <v>1864</v>
      </c>
      <c r="F55" s="19">
        <v>568</v>
      </c>
      <c r="G55" s="19">
        <v>0</v>
      </c>
      <c r="H55" s="19">
        <v>648</v>
      </c>
      <c r="I55" s="19">
        <v>648</v>
      </c>
    </row>
    <row r="56" spans="1:9" ht="35.25" customHeight="1" x14ac:dyDescent="0.25">
      <c r="A56" s="52"/>
      <c r="B56" s="49"/>
      <c r="C56" s="49"/>
      <c r="D56" s="18" t="s">
        <v>15</v>
      </c>
      <c r="E56" s="20">
        <f>SUM(F56:I56)</f>
        <v>0</v>
      </c>
      <c r="F56" s="19">
        <v>0</v>
      </c>
      <c r="G56" s="19">
        <v>0</v>
      </c>
      <c r="H56" s="19">
        <v>0</v>
      </c>
      <c r="I56" s="19">
        <v>0</v>
      </c>
    </row>
    <row r="57" spans="1:9" x14ac:dyDescent="0.25">
      <c r="A57" s="49" t="s">
        <v>32</v>
      </c>
      <c r="B57" s="49" t="s">
        <v>33</v>
      </c>
      <c r="C57" s="49" t="s">
        <v>10</v>
      </c>
      <c r="D57" s="14" t="s">
        <v>11</v>
      </c>
      <c r="E57" s="15">
        <f t="shared" ref="E57:I57" si="6">E58+E59+E60+E61</f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  <c r="I57" s="15">
        <f t="shared" si="6"/>
        <v>0</v>
      </c>
    </row>
    <row r="58" spans="1:9" x14ac:dyDescent="0.25">
      <c r="A58" s="49"/>
      <c r="B58" s="49"/>
      <c r="C58" s="49"/>
      <c r="D58" s="16" t="s">
        <v>12</v>
      </c>
      <c r="E58" s="17">
        <f>SUM(F58:I58)</f>
        <v>0</v>
      </c>
      <c r="F58" s="17">
        <v>0</v>
      </c>
      <c r="G58" s="17">
        <v>0</v>
      </c>
      <c r="H58" s="17">
        <v>0</v>
      </c>
      <c r="I58" s="17">
        <v>0</v>
      </c>
    </row>
    <row r="59" spans="1:9" x14ac:dyDescent="0.25">
      <c r="A59" s="49"/>
      <c r="B59" s="49"/>
      <c r="C59" s="49"/>
      <c r="D59" s="18" t="s">
        <v>13</v>
      </c>
      <c r="E59" s="17">
        <f>SUM(F59:I59)</f>
        <v>0</v>
      </c>
      <c r="F59" s="19">
        <v>0</v>
      </c>
      <c r="G59" s="19">
        <v>0</v>
      </c>
      <c r="H59" s="19">
        <v>0</v>
      </c>
      <c r="I59" s="19">
        <v>0</v>
      </c>
    </row>
    <row r="60" spans="1:9" x14ac:dyDescent="0.25">
      <c r="A60" s="49"/>
      <c r="B60" s="49"/>
      <c r="C60" s="49"/>
      <c r="D60" s="18" t="s">
        <v>14</v>
      </c>
      <c r="E60" s="17">
        <f>SUM(F60:I60)</f>
        <v>0</v>
      </c>
      <c r="F60" s="19">
        <v>0</v>
      </c>
      <c r="G60" s="19">
        <v>0</v>
      </c>
      <c r="H60" s="19">
        <v>0</v>
      </c>
      <c r="I60" s="19">
        <v>0</v>
      </c>
    </row>
    <row r="61" spans="1:9" ht="12" customHeight="1" x14ac:dyDescent="0.25">
      <c r="A61" s="49"/>
      <c r="B61" s="49"/>
      <c r="C61" s="49"/>
      <c r="D61" s="18" t="s">
        <v>15</v>
      </c>
      <c r="E61" s="17">
        <f>SUM(F61:I61)</f>
        <v>0</v>
      </c>
      <c r="F61" s="19">
        <v>0</v>
      </c>
      <c r="G61" s="19">
        <v>0</v>
      </c>
      <c r="H61" s="19">
        <v>0</v>
      </c>
      <c r="I61" s="19">
        <v>0</v>
      </c>
    </row>
    <row r="62" spans="1:9" x14ac:dyDescent="0.25">
      <c r="A62" s="49" t="s">
        <v>34</v>
      </c>
      <c r="B62" s="49" t="s">
        <v>35</v>
      </c>
      <c r="C62" s="49" t="s">
        <v>10</v>
      </c>
      <c r="D62" s="14" t="s">
        <v>11</v>
      </c>
      <c r="E62" s="15">
        <f t="shared" ref="E62:I62" si="7">E63+E64+E65+E66</f>
        <v>0</v>
      </c>
      <c r="F62" s="15">
        <f t="shared" si="7"/>
        <v>0</v>
      </c>
      <c r="G62" s="15">
        <f t="shared" si="7"/>
        <v>0</v>
      </c>
      <c r="H62" s="15">
        <f t="shared" si="7"/>
        <v>0</v>
      </c>
      <c r="I62" s="15">
        <f t="shared" si="7"/>
        <v>0</v>
      </c>
    </row>
    <row r="63" spans="1:9" x14ac:dyDescent="0.25">
      <c r="A63" s="49"/>
      <c r="B63" s="49"/>
      <c r="C63" s="49"/>
      <c r="D63" s="16" t="s">
        <v>12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1:9" x14ac:dyDescent="0.25">
      <c r="A64" s="49"/>
      <c r="B64" s="49"/>
      <c r="C64" s="49"/>
      <c r="D64" s="18" t="s">
        <v>13</v>
      </c>
      <c r="E64" s="17">
        <v>0</v>
      </c>
      <c r="F64" s="19">
        <v>0</v>
      </c>
      <c r="G64" s="19">
        <v>0</v>
      </c>
      <c r="H64" s="19">
        <v>0</v>
      </c>
      <c r="I64" s="19">
        <v>0</v>
      </c>
    </row>
    <row r="65" spans="1:9" x14ac:dyDescent="0.25">
      <c r="A65" s="49"/>
      <c r="B65" s="49"/>
      <c r="C65" s="49"/>
      <c r="D65" s="18" t="s">
        <v>14</v>
      </c>
      <c r="E65" s="17">
        <v>0</v>
      </c>
      <c r="F65" s="19">
        <v>0</v>
      </c>
      <c r="G65" s="19">
        <v>0</v>
      </c>
      <c r="H65" s="19">
        <v>0</v>
      </c>
      <c r="I65" s="19">
        <v>0</v>
      </c>
    </row>
    <row r="66" spans="1:9" x14ac:dyDescent="0.25">
      <c r="A66" s="49"/>
      <c r="B66" s="49"/>
      <c r="C66" s="49"/>
      <c r="D66" s="18" t="s">
        <v>15</v>
      </c>
      <c r="E66" s="17">
        <v>0</v>
      </c>
      <c r="F66" s="19">
        <v>0</v>
      </c>
      <c r="G66" s="19">
        <v>0</v>
      </c>
      <c r="H66" s="19">
        <v>0</v>
      </c>
      <c r="I66" s="19">
        <v>0</v>
      </c>
    </row>
    <row r="67" spans="1:9" x14ac:dyDescent="0.25">
      <c r="A67" s="49" t="s">
        <v>36</v>
      </c>
      <c r="B67" s="49" t="s">
        <v>37</v>
      </c>
      <c r="C67" s="49" t="s">
        <v>10</v>
      </c>
      <c r="D67" s="14" t="s">
        <v>11</v>
      </c>
      <c r="E67" s="15">
        <f t="shared" ref="E67:I67" si="8">E68+E69+E70+E71</f>
        <v>0</v>
      </c>
      <c r="F67" s="15">
        <f t="shared" si="8"/>
        <v>0</v>
      </c>
      <c r="G67" s="15">
        <f t="shared" si="8"/>
        <v>0</v>
      </c>
      <c r="H67" s="15">
        <f t="shared" si="8"/>
        <v>0</v>
      </c>
      <c r="I67" s="15">
        <f t="shared" si="8"/>
        <v>0</v>
      </c>
    </row>
    <row r="68" spans="1:9" x14ac:dyDescent="0.25">
      <c r="A68" s="49"/>
      <c r="B68" s="49"/>
      <c r="C68" s="49"/>
      <c r="D68" s="16" t="s">
        <v>12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x14ac:dyDescent="0.25">
      <c r="A69" s="49"/>
      <c r="B69" s="49"/>
      <c r="C69" s="49"/>
      <c r="D69" s="18" t="s">
        <v>13</v>
      </c>
      <c r="E69" s="17">
        <v>0</v>
      </c>
      <c r="F69" s="19">
        <v>0</v>
      </c>
      <c r="G69" s="19">
        <v>0</v>
      </c>
      <c r="H69" s="19">
        <v>0</v>
      </c>
      <c r="I69" s="19">
        <v>0</v>
      </c>
    </row>
    <row r="70" spans="1:9" x14ac:dyDescent="0.25">
      <c r="A70" s="49"/>
      <c r="B70" s="49"/>
      <c r="C70" s="49"/>
      <c r="D70" s="18" t="s">
        <v>14</v>
      </c>
      <c r="E70" s="17">
        <v>0</v>
      </c>
      <c r="F70" s="19">
        <v>0</v>
      </c>
      <c r="G70" s="19">
        <v>0</v>
      </c>
      <c r="H70" s="19">
        <v>0</v>
      </c>
      <c r="I70" s="19">
        <v>0</v>
      </c>
    </row>
    <row r="71" spans="1:9" x14ac:dyDescent="0.25">
      <c r="A71" s="49"/>
      <c r="B71" s="49"/>
      <c r="C71" s="49"/>
      <c r="D71" s="18" t="s">
        <v>15</v>
      </c>
      <c r="E71" s="17">
        <v>0</v>
      </c>
      <c r="F71" s="19">
        <v>0</v>
      </c>
      <c r="G71" s="19">
        <v>0</v>
      </c>
      <c r="H71" s="19">
        <v>0</v>
      </c>
      <c r="I71" s="19">
        <v>0</v>
      </c>
    </row>
    <row r="72" spans="1:9" x14ac:dyDescent="0.25">
      <c r="A72" s="49" t="s">
        <v>38</v>
      </c>
      <c r="B72" s="49" t="s">
        <v>39</v>
      </c>
      <c r="C72" s="49" t="s">
        <v>10</v>
      </c>
      <c r="D72" s="14" t="s">
        <v>11</v>
      </c>
      <c r="E72" s="15">
        <f>E73+E74+E75+E76</f>
        <v>0</v>
      </c>
      <c r="F72" s="15">
        <v>0</v>
      </c>
      <c r="G72" s="15">
        <f t="shared" ref="G72:I72" si="9">G73+G74+G75+G76</f>
        <v>0</v>
      </c>
      <c r="H72" s="15">
        <f t="shared" si="9"/>
        <v>0</v>
      </c>
      <c r="I72" s="15">
        <f t="shared" si="9"/>
        <v>0</v>
      </c>
    </row>
    <row r="73" spans="1:9" x14ac:dyDescent="0.25">
      <c r="A73" s="49"/>
      <c r="B73" s="49"/>
      <c r="C73" s="49"/>
      <c r="D73" s="16" t="s">
        <v>12</v>
      </c>
      <c r="E73" s="17">
        <f>SUM(F73:I73)</f>
        <v>0</v>
      </c>
      <c r="F73" s="17">
        <v>0</v>
      </c>
      <c r="G73" s="17">
        <v>0</v>
      </c>
      <c r="H73" s="17">
        <v>0</v>
      </c>
      <c r="I73" s="17">
        <v>0</v>
      </c>
    </row>
    <row r="74" spans="1:9" x14ac:dyDescent="0.25">
      <c r="A74" s="49"/>
      <c r="B74" s="49"/>
      <c r="C74" s="49"/>
      <c r="D74" s="18" t="s">
        <v>13</v>
      </c>
      <c r="E74" s="17">
        <f>SUM(F74:I74)</f>
        <v>0</v>
      </c>
      <c r="F74" s="19">
        <v>0</v>
      </c>
      <c r="G74" s="19">
        <v>0</v>
      </c>
      <c r="H74" s="19">
        <v>0</v>
      </c>
      <c r="I74" s="19">
        <v>0</v>
      </c>
    </row>
    <row r="75" spans="1:9" x14ac:dyDescent="0.25">
      <c r="A75" s="49"/>
      <c r="B75" s="49"/>
      <c r="C75" s="49"/>
      <c r="D75" s="18" t="s">
        <v>14</v>
      </c>
      <c r="E75" s="17">
        <f>SUM(F75:I75)</f>
        <v>0</v>
      </c>
      <c r="F75" s="19">
        <v>0</v>
      </c>
      <c r="G75" s="19">
        <v>0</v>
      </c>
      <c r="H75" s="19">
        <v>0</v>
      </c>
      <c r="I75" s="19">
        <v>0</v>
      </c>
    </row>
    <row r="76" spans="1:9" x14ac:dyDescent="0.25">
      <c r="A76" s="49"/>
      <c r="B76" s="49"/>
      <c r="C76" s="49"/>
      <c r="D76" s="18" t="s">
        <v>15</v>
      </c>
      <c r="E76" s="17">
        <f>SUM(F76:I76)</f>
        <v>0</v>
      </c>
      <c r="F76" s="19">
        <v>0</v>
      </c>
      <c r="G76" s="19">
        <v>0</v>
      </c>
      <c r="H76" s="19">
        <v>0</v>
      </c>
      <c r="I76" s="19">
        <v>0</v>
      </c>
    </row>
    <row r="77" spans="1:9" x14ac:dyDescent="0.25">
      <c r="A77" s="21"/>
      <c r="B77" s="21" t="s">
        <v>11</v>
      </c>
      <c r="C77" s="49" t="s">
        <v>10</v>
      </c>
      <c r="D77" s="14" t="s">
        <v>11</v>
      </c>
      <c r="E77" s="15">
        <v>86795.9</v>
      </c>
      <c r="F77" s="15">
        <v>27734.1</v>
      </c>
      <c r="G77" s="15">
        <v>33768.9</v>
      </c>
      <c r="H77" s="15">
        <v>7407.6</v>
      </c>
      <c r="I77" s="15">
        <v>17885.3</v>
      </c>
    </row>
    <row r="78" spans="1:9" x14ac:dyDescent="0.25">
      <c r="A78" s="21"/>
      <c r="B78" s="21" t="s">
        <v>12</v>
      </c>
      <c r="C78" s="49"/>
      <c r="D78" s="16" t="s">
        <v>12</v>
      </c>
      <c r="E78" s="17">
        <v>45685.9</v>
      </c>
      <c r="F78" s="17">
        <v>19362.2</v>
      </c>
      <c r="G78" s="17">
        <v>16323.7</v>
      </c>
      <c r="H78" s="17">
        <v>0</v>
      </c>
      <c r="I78" s="17">
        <v>10000</v>
      </c>
    </row>
    <row r="79" spans="1:9" x14ac:dyDescent="0.25">
      <c r="A79" s="21"/>
      <c r="B79" s="21" t="s">
        <v>13</v>
      </c>
      <c r="C79" s="49"/>
      <c r="D79" s="18" t="s">
        <v>13</v>
      </c>
      <c r="E79" s="22">
        <v>0</v>
      </c>
      <c r="F79" s="17">
        <f t="shared" ref="F79:I79" si="10">F14+F19+F39+F44+F54+F59+F64+F69+F74</f>
        <v>0</v>
      </c>
      <c r="G79" s="17">
        <f t="shared" si="10"/>
        <v>0</v>
      </c>
      <c r="H79" s="17">
        <f t="shared" si="10"/>
        <v>0</v>
      </c>
      <c r="I79" s="17">
        <f t="shared" si="10"/>
        <v>0</v>
      </c>
    </row>
    <row r="80" spans="1:9" x14ac:dyDescent="0.25">
      <c r="A80" s="21"/>
      <c r="B80" s="21" t="s">
        <v>14</v>
      </c>
      <c r="C80" s="49"/>
      <c r="D80" s="18" t="s">
        <v>14</v>
      </c>
      <c r="E80" s="17">
        <f>SUM(F80:I80)</f>
        <v>41110</v>
      </c>
      <c r="F80" s="17">
        <v>8371.9</v>
      </c>
      <c r="G80" s="17">
        <v>17445.2</v>
      </c>
      <c r="H80" s="17">
        <v>7407.6</v>
      </c>
      <c r="I80" s="17">
        <v>7885.3</v>
      </c>
    </row>
    <row r="81" spans="1:9" x14ac:dyDescent="0.25">
      <c r="A81" s="21"/>
      <c r="B81" s="21" t="s">
        <v>15</v>
      </c>
      <c r="C81" s="49"/>
      <c r="D81" s="18" t="s">
        <v>15</v>
      </c>
      <c r="E81" s="17">
        <v>0</v>
      </c>
      <c r="F81" s="17">
        <f t="shared" ref="F81:I81" si="11">F16+F21+F41+F46+F56+F61+F66+F71+F76</f>
        <v>0</v>
      </c>
      <c r="G81" s="17">
        <f t="shared" si="11"/>
        <v>0</v>
      </c>
      <c r="H81" s="17">
        <f t="shared" si="11"/>
        <v>0</v>
      </c>
      <c r="I81" s="17">
        <f t="shared" si="11"/>
        <v>0</v>
      </c>
    </row>
  </sheetData>
  <mergeCells count="51">
    <mergeCell ref="A72:A76"/>
    <mergeCell ref="B72:B76"/>
    <mergeCell ref="C72:C76"/>
    <mergeCell ref="C77:C81"/>
    <mergeCell ref="A62:A66"/>
    <mergeCell ref="B62:B66"/>
    <mergeCell ref="C62:C66"/>
    <mergeCell ref="A67:A71"/>
    <mergeCell ref="B67:B71"/>
    <mergeCell ref="C67:C71"/>
    <mergeCell ref="C57:C61"/>
    <mergeCell ref="A42:A46"/>
    <mergeCell ref="B42:B46"/>
    <mergeCell ref="C42:C46"/>
    <mergeCell ref="A47:A51"/>
    <mergeCell ref="B47:B51"/>
    <mergeCell ref="C47:C51"/>
    <mergeCell ref="A52:A56"/>
    <mergeCell ref="B52:B56"/>
    <mergeCell ref="C52:C56"/>
    <mergeCell ref="A57:A61"/>
    <mergeCell ref="B57:B61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B11:I11"/>
    <mergeCell ref="A12:A16"/>
    <mergeCell ref="B12:B16"/>
    <mergeCell ref="C12:C16"/>
    <mergeCell ref="A17:A21"/>
    <mergeCell ref="B17:B21"/>
    <mergeCell ref="C17:C21"/>
    <mergeCell ref="H1:K1"/>
    <mergeCell ref="A4:I4"/>
    <mergeCell ref="A5:I5"/>
    <mergeCell ref="A8:A9"/>
    <mergeCell ref="B8:B9"/>
    <mergeCell ref="C8:C9"/>
    <mergeCell ref="D8:D9"/>
    <mergeCell ref="E8:E9"/>
    <mergeCell ref="F8:I8"/>
    <mergeCell ref="H2:K2"/>
  </mergeCells>
  <pageMargins left="0.39370078740157483" right="0.39370078740157483" top="1.299212598425197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2021-07-27T04:27:17Z</dcterms:modified>
</cp:coreProperties>
</file>